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2\2020\4to Trimestre 2020\0 GENERACION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<sst xmlns="http://schemas.openxmlformats.org/spreadsheetml/2006/main" count="45" uniqueCount="37">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</sst>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594106494.12</v>
      </c>
      <c r="D3" s="3">
        <f t="shared" ref="D3:E3" si="0">SUM(D4:D13)</f>
        <v>726541381.74000001</v>
      </c>
      <c r="E3" s="4">
        <f t="shared" si="0"/>
        <v>726141381.74000001</v>
      </c>
    </row>
    <row r="4" spans="1:5" x14ac:dyDescent="0.2">
      <c r="A4" s="5"/>
      <c r="B4" s="14" t="s">
        <v>1</v>
      </c>
      <c r="C4" s="6">
        <v>134407348</v>
      </c>
      <c r="D4" s="6">
        <v>122853349.67</v>
      </c>
      <c r="E4" s="7">
        <v>122853349.67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36613</v>
      </c>
      <c r="D6" s="6">
        <v>20955.41</v>
      </c>
      <c r="E6" s="7">
        <v>20955.41</v>
      </c>
    </row>
    <row r="7" spans="1:5" x14ac:dyDescent="0.2">
      <c r="A7" s="5"/>
      <c r="B7" s="14" t="s">
        <v>4</v>
      </c>
      <c r="C7" s="6">
        <v>24947117.699999999</v>
      </c>
      <c r="D7" s="6">
        <v>17101016.640000001</v>
      </c>
      <c r="E7" s="7">
        <v>17101016.640000001</v>
      </c>
    </row>
    <row r="8" spans="1:5" x14ac:dyDescent="0.2">
      <c r="A8" s="5"/>
      <c r="B8" s="14" t="s">
        <v>5</v>
      </c>
      <c r="C8" s="6">
        <v>4637432.42</v>
      </c>
      <c r="D8" s="6">
        <v>3735587.51</v>
      </c>
      <c r="E8" s="7">
        <v>3335587.51</v>
      </c>
    </row>
    <row r="9" spans="1:5" x14ac:dyDescent="0.2">
      <c r="A9" s="5"/>
      <c r="B9" s="14" t="s">
        <v>6</v>
      </c>
      <c r="C9" s="6">
        <v>6784310</v>
      </c>
      <c r="D9" s="6">
        <v>5403984.7699999996</v>
      </c>
      <c r="E9" s="7">
        <v>5403984.7699999996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423293673</v>
      </c>
      <c r="D11" s="6">
        <v>516107626.51999998</v>
      </c>
      <c r="E11" s="7">
        <v>516107626.51999998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61318861.219999999</v>
      </c>
      <c r="E13" s="7">
        <v>61318861.219999999</v>
      </c>
    </row>
    <row r="14" spans="1:5" x14ac:dyDescent="0.2">
      <c r="A14" s="18" t="s">
        <v>11</v>
      </c>
      <c r="B14" s="2"/>
      <c r="C14" s="9">
        <f>SUM(C15:C23)</f>
        <v>594106494.12</v>
      </c>
      <c r="D14" s="9">
        <f t="shared" ref="D14:E14" si="1">SUM(D15:D23)</f>
        <v>732514119.65999997</v>
      </c>
      <c r="E14" s="10">
        <f t="shared" si="1"/>
        <v>662937555.99999988</v>
      </c>
    </row>
    <row r="15" spans="1:5" x14ac:dyDescent="0.2">
      <c r="A15" s="5"/>
      <c r="B15" s="14" t="s">
        <v>12</v>
      </c>
      <c r="C15" s="6">
        <v>252264591.40000001</v>
      </c>
      <c r="D15" s="6">
        <v>290640109.63999999</v>
      </c>
      <c r="E15" s="7">
        <v>281833794.39999998</v>
      </c>
    </row>
    <row r="16" spans="1:5" x14ac:dyDescent="0.2">
      <c r="A16" s="5"/>
      <c r="B16" s="14" t="s">
        <v>13</v>
      </c>
      <c r="C16" s="6">
        <v>49215511</v>
      </c>
      <c r="D16" s="6">
        <v>62319161.82</v>
      </c>
      <c r="E16" s="7">
        <v>57196461.759999998</v>
      </c>
    </row>
    <row r="17" spans="1:5" x14ac:dyDescent="0.2">
      <c r="A17" s="5"/>
      <c r="B17" s="14" t="s">
        <v>14</v>
      </c>
      <c r="C17" s="6">
        <v>119684490.06999999</v>
      </c>
      <c r="D17" s="6">
        <v>176969819.72999999</v>
      </c>
      <c r="E17" s="7">
        <v>131697013.17</v>
      </c>
    </row>
    <row r="18" spans="1:5" x14ac:dyDescent="0.2">
      <c r="A18" s="5"/>
      <c r="B18" s="14" t="s">
        <v>9</v>
      </c>
      <c r="C18" s="6">
        <v>43573527.450000003</v>
      </c>
      <c r="D18" s="6">
        <v>66367601.450000003</v>
      </c>
      <c r="E18" s="7">
        <v>63900464.609999999</v>
      </c>
    </row>
    <row r="19" spans="1:5" x14ac:dyDescent="0.2">
      <c r="A19" s="5"/>
      <c r="B19" s="14" t="s">
        <v>15</v>
      </c>
      <c r="C19" s="6">
        <v>1257500</v>
      </c>
      <c r="D19" s="6">
        <v>7077611.2300000004</v>
      </c>
      <c r="E19" s="7">
        <v>6439437.2300000004</v>
      </c>
    </row>
    <row r="20" spans="1:5" x14ac:dyDescent="0.2">
      <c r="A20" s="5"/>
      <c r="B20" s="14" t="s">
        <v>16</v>
      </c>
      <c r="C20" s="6">
        <v>85871662</v>
      </c>
      <c r="D20" s="6">
        <v>90376183.730000004</v>
      </c>
      <c r="E20" s="7">
        <v>83106752.769999996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5650000</v>
      </c>
      <c r="D22" s="6">
        <v>3673719.76</v>
      </c>
      <c r="E22" s="7">
        <v>3673719.76</v>
      </c>
    </row>
    <row r="23" spans="1:5" x14ac:dyDescent="0.2">
      <c r="A23" s="5"/>
      <c r="B23" s="14" t="s">
        <v>19</v>
      </c>
      <c r="C23" s="6">
        <v>36589212.200000003</v>
      </c>
      <c r="D23" s="6">
        <v>35089912.299999997</v>
      </c>
      <c r="E23" s="7">
        <v>35089912.299999997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-5972737.9199999571</v>
      </c>
      <c r="E24" s="13">
        <f>E3-E14</f>
        <v>63203825.740000129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-43643440.080000006</v>
      </c>
      <c r="E28" s="21">
        <f>SUM(E29:E35)</f>
        <v>20735290.760000002</v>
      </c>
    </row>
    <row r="29" spans="1:5" x14ac:dyDescent="0.2">
      <c r="A29" s="5"/>
      <c r="B29" s="14" t="s">
        <v>26</v>
      </c>
      <c r="C29" s="22">
        <v>0</v>
      </c>
      <c r="D29" s="22">
        <v>-43819919.579999998</v>
      </c>
      <c r="E29" s="23">
        <v>6172585.3200000003</v>
      </c>
    </row>
    <row r="30" spans="1:5" x14ac:dyDescent="0.2">
      <c r="A30" s="5"/>
      <c r="B30" s="14" t="s">
        <v>27</v>
      </c>
      <c r="C30" s="22">
        <v>0</v>
      </c>
      <c r="D30" s="22">
        <v>572.19000000000005</v>
      </c>
      <c r="E30" s="23">
        <v>5480472.8099999996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2231.0100000000002</v>
      </c>
      <c r="E33" s="23">
        <v>8908556.3300000001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173676.3</v>
      </c>
      <c r="E35" s="23">
        <v>173676.3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37670702.160000004</v>
      </c>
      <c r="E36" s="25">
        <f>SUM(E37:E39)</f>
        <v>42468534.979999997</v>
      </c>
    </row>
    <row r="37" spans="1:5" x14ac:dyDescent="0.2">
      <c r="A37" s="5"/>
      <c r="B37" s="14" t="s">
        <v>30</v>
      </c>
      <c r="C37" s="22">
        <v>0</v>
      </c>
      <c r="D37" s="22">
        <v>31053136.710000001</v>
      </c>
      <c r="E37" s="23">
        <v>33934677.359999999</v>
      </c>
    </row>
    <row r="38" spans="1:5" x14ac:dyDescent="0.2">
      <c r="B38" s="1" t="s">
        <v>31</v>
      </c>
      <c r="C38" s="22">
        <v>0</v>
      </c>
      <c r="D38" s="22">
        <v>6617565.4500000002</v>
      </c>
      <c r="E38" s="23">
        <v>8533857.6199999992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-5972737.9200000018</v>
      </c>
      <c r="E40" s="13">
        <f>E28+E36</f>
        <v>63203825.739999995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2021-01-29T19:42:45Z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